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<sst xmlns="http://schemas.openxmlformats.org/spreadsheetml/2006/main" count="16" uniqueCount="15">
  <si>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二级学院</t>
  </si>
  <si>
    <t>2022-2023学年
国家励志奖学金名额
（5000元/学年）</t>
  </si>
  <si>
    <t>2023-2024学年
国家助学金名额分配</t>
  </si>
  <si>
    <r>
      <rPr>
        <b/>
        <sz val="12"/>
        <rFont val="宋体"/>
        <charset val="134"/>
      </rPr>
      <t>三档
（</t>
    </r>
    <r>
      <rPr>
        <b/>
        <sz val="12"/>
        <rFont val="Arial"/>
        <charset val="134"/>
      </rPr>
      <t>4500</t>
    </r>
    <r>
      <rPr>
        <b/>
        <sz val="12"/>
        <rFont val="宋体"/>
        <charset val="134"/>
      </rPr>
      <t>元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学年）</t>
    </r>
  </si>
  <si>
    <r>
      <rPr>
        <b/>
        <sz val="12"/>
        <rFont val="宋体"/>
        <charset val="0"/>
      </rPr>
      <t>二档
（</t>
    </r>
    <r>
      <rPr>
        <b/>
        <sz val="12"/>
        <rFont val="Arial"/>
        <charset val="0"/>
      </rPr>
      <t>3000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/</t>
    </r>
    <r>
      <rPr>
        <b/>
        <sz val="12"/>
        <rFont val="宋体"/>
        <charset val="0"/>
      </rPr>
      <t>学年）</t>
    </r>
  </si>
  <si>
    <r>
      <rPr>
        <b/>
        <sz val="12"/>
        <rFont val="宋体"/>
        <charset val="0"/>
      </rPr>
      <t>一档
（</t>
    </r>
    <r>
      <rPr>
        <b/>
        <sz val="12"/>
        <rFont val="Arial"/>
        <charset val="0"/>
      </rPr>
      <t>2000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/</t>
    </r>
    <r>
      <rPr>
        <b/>
        <sz val="12"/>
        <rFont val="宋体"/>
        <charset val="0"/>
      </rPr>
      <t>学年）</t>
    </r>
  </si>
  <si>
    <t>小计</t>
  </si>
  <si>
    <t>电子商务学院</t>
  </si>
  <si>
    <t>国际商务与旅游学院</t>
  </si>
  <si>
    <t>会计学院</t>
  </si>
  <si>
    <t>金融科技学院</t>
  </si>
  <si>
    <t>文化与法律学院</t>
  </si>
  <si>
    <t>信息与人工智能学院</t>
  </si>
  <si>
    <t>艺术设计学院</t>
  </si>
  <si>
    <t>安徽理工学校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</si>
</sst>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134"/>
    </font>
    <font>
      <b/>
      <sz val="12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1" sqref="A1:A2"/>
    </sheetView>
  </sheetViews>
  <sheetFormatPr defaultColWidth="9" defaultRowHeight="13.5" outlineLevelCol="5"/>
  <cols>
    <col min="1" max="1" width="28.25" style="4" customWidth="1"/>
    <col min="2" max="2" width="25.625" style="5" customWidth="1"/>
    <col min="3" max="5" width="16.25" style="6" customWidth="1"/>
    <col min="6" max="6" width="10.5" style="6" customWidth="1"/>
  </cols>
  <sheetData>
    <row r="1" s="1" customFormat="1" ht="59" customHeight="1" spans="1:6">
      <c r="A1" s="7" t="s">
        <v>0</v>
      </c>
      <c r="B1" s="8" t="s">
        <v>1</v>
      </c>
      <c r="C1" s="9" t="s">
        <v>2</v>
      </c>
      <c r="D1" s="10"/>
      <c r="E1" s="10"/>
      <c r="F1" s="10"/>
    </row>
    <row r="2" s="1" customFormat="1" ht="30" spans="1:6">
      <c r="A2" s="11"/>
      <c r="B2" s="12"/>
      <c r="C2" s="13" t="s">
        <v>3</v>
      </c>
      <c r="D2" s="14" t="s">
        <v>4</v>
      </c>
      <c r="E2" s="14" t="s">
        <v>5</v>
      </c>
      <c r="F2" s="15" t="s">
        <v>6</v>
      </c>
    </row>
    <row r="3" s="1" customFormat="1" ht="20.25" spans="1:6">
      <c r="A3" s="16" t="s">
        <v>7</v>
      </c>
      <c r="B3" s="17">
        <v>96</v>
      </c>
      <c r="C3" s="18">
        <v>301</v>
      </c>
      <c r="D3" s="18">
        <v>152</v>
      </c>
      <c r="E3" s="18">
        <v>243</v>
      </c>
      <c r="F3" s="18">
        <f>C3+D3+E3</f>
        <v>696</v>
      </c>
    </row>
    <row r="4" s="2" customFormat="1" ht="20.25" spans="1:6">
      <c r="A4" s="16" t="s">
        <v>8</v>
      </c>
      <c r="B4" s="17">
        <v>56</v>
      </c>
      <c r="C4" s="18">
        <v>175</v>
      </c>
      <c r="D4" s="18">
        <v>86</v>
      </c>
      <c r="E4" s="18">
        <v>148</v>
      </c>
      <c r="F4" s="18">
        <f t="shared" ref="F4:F11" si="0">C4+D4+E4</f>
        <v>409</v>
      </c>
    </row>
    <row r="5" s="2" customFormat="1" ht="20.25" spans="1:6">
      <c r="A5" s="16" t="s">
        <v>9</v>
      </c>
      <c r="B5" s="17">
        <v>81</v>
      </c>
      <c r="C5" s="18">
        <v>260</v>
      </c>
      <c r="D5" s="18">
        <v>132</v>
      </c>
      <c r="E5" s="18">
        <v>201</v>
      </c>
      <c r="F5" s="18">
        <f t="shared" si="0"/>
        <v>593</v>
      </c>
    </row>
    <row r="6" s="2" customFormat="1" ht="20.25" spans="1:6">
      <c r="A6" s="16" t="s">
        <v>10</v>
      </c>
      <c r="B6" s="17">
        <v>36</v>
      </c>
      <c r="C6" s="18">
        <v>132</v>
      </c>
      <c r="D6" s="18">
        <v>54</v>
      </c>
      <c r="E6" s="18">
        <v>69</v>
      </c>
      <c r="F6" s="18">
        <f t="shared" si="0"/>
        <v>255</v>
      </c>
    </row>
    <row r="7" s="2" customFormat="1" ht="20.25" spans="1:6">
      <c r="A7" s="16" t="s">
        <v>11</v>
      </c>
      <c r="B7" s="17">
        <v>30</v>
      </c>
      <c r="C7" s="18">
        <v>89</v>
      </c>
      <c r="D7" s="18">
        <v>48</v>
      </c>
      <c r="E7" s="18">
        <v>74</v>
      </c>
      <c r="F7" s="18">
        <f t="shared" si="0"/>
        <v>211</v>
      </c>
    </row>
    <row r="8" s="2" customFormat="1" ht="20.25" spans="1:6">
      <c r="A8" s="16" t="s">
        <v>12</v>
      </c>
      <c r="B8" s="17">
        <v>62</v>
      </c>
      <c r="C8" s="18">
        <v>205</v>
      </c>
      <c r="D8" s="18">
        <v>107</v>
      </c>
      <c r="E8" s="18">
        <v>176</v>
      </c>
      <c r="F8" s="18">
        <f t="shared" si="0"/>
        <v>488</v>
      </c>
    </row>
    <row r="9" s="3" customFormat="1" ht="20.25" spans="1:6">
      <c r="A9" s="16" t="s">
        <v>13</v>
      </c>
      <c r="B9" s="17">
        <f>52+1</f>
        <v>53</v>
      </c>
      <c r="C9" s="18">
        <v>125</v>
      </c>
      <c r="D9" s="18">
        <v>82</v>
      </c>
      <c r="E9" s="19">
        <v>136</v>
      </c>
      <c r="F9" s="18">
        <f t="shared" si="0"/>
        <v>343</v>
      </c>
    </row>
    <row r="10" s="3" customFormat="1" ht="20.25" spans="1:6">
      <c r="A10" s="16" t="s">
        <v>14</v>
      </c>
      <c r="B10" s="17">
        <v>2</v>
      </c>
      <c r="C10" s="18">
        <v>16</v>
      </c>
      <c r="D10" s="18">
        <v>0</v>
      </c>
      <c r="E10" s="18">
        <v>3</v>
      </c>
      <c r="F10" s="18">
        <f t="shared" si="0"/>
        <v>19</v>
      </c>
    </row>
    <row r="11" s="3" customFormat="1" ht="20.25" spans="1:6">
      <c r="A11" s="16" t="s">
        <v>6</v>
      </c>
      <c r="B11" s="20">
        <f>SUM(B3:B10)</f>
        <v>416</v>
      </c>
      <c r="C11" s="21">
        <f>SUM(C3:C10)</f>
        <v>1303</v>
      </c>
      <c r="D11" s="21">
        <f>SUM(D3:D10)</f>
        <v>661</v>
      </c>
      <c r="E11" s="21">
        <f>SUM(E3:E10)</f>
        <v>1050</v>
      </c>
      <c r="F11" s="10">
        <f t="shared" si="0"/>
        <v>3014</v>
      </c>
    </row>
    <row r="12" s="3" customFormat="1" ht="20.25" spans="1:6">
      <c r="A12" s="22"/>
      <c r="B12" s="23"/>
      <c r="C12" s="24"/>
      <c r="D12" s="22"/>
      <c r="E12" s="22"/>
      <c r="F12" s="22"/>
    </row>
  </sheetData>
  <mergeCells count="3">
    <mergeCell ref="C1:F1"/>
    <mergeCell ref="A1:A2"/>
    <mergeCell ref="B1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旺旺</cp:lastModifiedBy>
  <dcterms:created xsi:type="dcterms:W3CDTF">2023-10-11T09:05:00Z</dcterms:created>
  <dcterms:modified xsi:type="dcterms:W3CDTF">2023-10-16T08:18:31Z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78A03756EAC6479B98D7AC56B75B95AD_11</vt:lpwstr>
  </property>
  <property fmtid="{D5CDD505-2E9C-101B-9397-08002B2CF9AE}" pid="3" name="KSOProductBuildVer">
    <vt:lpwstr>2052-12.1.0.15404</vt:lpwstr>
  </property>
</Properties>
</file>