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5600" windowHeight="10600"/>
  </bookViews>
  <sheets>
    <sheet name="Sheet1" sheetId="4" r:id="rId1"/>
  </sheets>
  <definedNames>
    <definedName name="_xlnm.Print_Area" localSheetId="0">Sheet1!$A$1:$R$21</definedName>
  </definedNames>
  <calcPr calcId="144525"/>
</workbook>
</file>

<file path=xl/sharedStrings.xml><?xml version="1.0" encoding="utf-8"?>
<sst xmlns="http://schemas.openxmlformats.org/spreadsheetml/2006/main" count="79" uniqueCount="61">
  <si>
    <t>安徽省高职院校办学条件重点监测指标达标情况统计表</t>
  </si>
  <si>
    <t>部门：</t>
  </si>
  <si>
    <t>数据类型</t>
  </si>
  <si>
    <t>在校生规模</t>
  </si>
  <si>
    <t>师资队伍</t>
  </si>
  <si>
    <t>教学行政用房</t>
  </si>
  <si>
    <t>教学科研仪器设备</t>
  </si>
  <si>
    <t>图书</t>
  </si>
  <si>
    <t>序号</t>
  </si>
  <si>
    <t>类别</t>
  </si>
  <si>
    <t>人数（人）</t>
  </si>
  <si>
    <t>建筑面积（平方米）</t>
  </si>
  <si>
    <t>已取得不动产权(房产)证书面积
（平方米）</t>
  </si>
  <si>
    <t>未取得不动产权(房产)证面积
（平方米）</t>
  </si>
  <si>
    <t>设备值
（元）</t>
  </si>
  <si>
    <t>册数
（册）</t>
  </si>
  <si>
    <t>基础数据</t>
  </si>
  <si>
    <r>
      <rPr>
        <sz val="10"/>
        <color theme="1"/>
        <rFont val="仿宋_GB2312"/>
        <charset val="134"/>
      </rPr>
      <t>高职（专科）在校生</t>
    </r>
  </si>
  <si>
    <r>
      <rPr>
        <sz val="10"/>
        <color theme="1"/>
        <rFont val="仿宋_GB2312"/>
        <charset val="134"/>
      </rPr>
      <t>专任教师</t>
    </r>
  </si>
  <si>
    <r>
      <rPr>
        <sz val="10"/>
        <color theme="1"/>
        <rFont val="仿宋_GB2312"/>
        <charset val="134"/>
      </rPr>
      <t>教学科研及辅助用房</t>
    </r>
  </si>
  <si>
    <r>
      <rPr>
        <sz val="10"/>
        <color theme="1"/>
        <rFont val="仿宋_GB2312"/>
        <charset val="134"/>
      </rPr>
      <t>专业设备</t>
    </r>
  </si>
  <si>
    <r>
      <rPr>
        <sz val="10"/>
        <color rgb="FF000000"/>
        <rFont val="仿宋_GB2312"/>
        <charset val="134"/>
      </rPr>
      <t>纸质图书</t>
    </r>
  </si>
  <si>
    <r>
      <rPr>
        <sz val="10"/>
        <color theme="1"/>
        <rFont val="仿宋_GB2312"/>
        <charset val="134"/>
      </rPr>
      <t>专科留学生在校生</t>
    </r>
  </si>
  <si>
    <r>
      <rPr>
        <sz val="10"/>
        <color theme="1"/>
        <rFont val="仿宋_GB2312"/>
        <charset val="134"/>
      </rPr>
      <t>其中：具有研究生学位专任教师</t>
    </r>
  </si>
  <si>
    <r>
      <rPr>
        <sz val="10"/>
        <color theme="1"/>
        <rFont val="仿宋_GB2312"/>
        <charset val="134"/>
      </rPr>
      <t>其中：在建项目</t>
    </r>
  </si>
  <si>
    <r>
      <rPr>
        <sz val="10"/>
        <color theme="1"/>
        <rFont val="仿宋_GB2312"/>
        <charset val="134"/>
      </rPr>
      <t>通用设备</t>
    </r>
  </si>
  <si>
    <r>
      <rPr>
        <sz val="10"/>
        <color theme="1"/>
        <rFont val="仿宋_GB2312"/>
        <charset val="134"/>
      </rPr>
      <t>其中：共享图书</t>
    </r>
  </si>
  <si>
    <r>
      <rPr>
        <sz val="10"/>
        <color theme="1"/>
        <rFont val="仿宋_GB2312"/>
        <charset val="134"/>
      </rPr>
      <t>普通预科生注册生</t>
    </r>
  </si>
  <si>
    <r>
      <rPr>
        <sz val="10"/>
        <color theme="1"/>
        <rFont val="Times New Roman"/>
        <charset val="134"/>
      </rPr>
      <t xml:space="preserve">              65</t>
    </r>
    <r>
      <rPr>
        <sz val="10"/>
        <color theme="1"/>
        <rFont val="仿宋_GB2312"/>
        <charset val="134"/>
      </rPr>
      <t>岁以下退休人员</t>
    </r>
  </si>
  <si>
    <r>
      <rPr>
        <sz val="10"/>
        <color theme="1"/>
        <rFont val="仿宋_GB2312"/>
        <charset val="134"/>
      </rPr>
      <t>行政用房</t>
    </r>
  </si>
  <si>
    <r>
      <rPr>
        <sz val="10"/>
        <color theme="1"/>
        <rFont val="仿宋_GB2312"/>
        <charset val="134"/>
      </rPr>
      <t>数字资源</t>
    </r>
  </si>
  <si>
    <r>
      <rPr>
        <sz val="10"/>
        <color theme="1"/>
        <rFont val="仿宋_GB2312"/>
        <charset val="134"/>
      </rPr>
      <t>进修生</t>
    </r>
  </si>
  <si>
    <r>
      <rPr>
        <sz val="10"/>
        <color theme="1"/>
        <rFont val="Times New Roman"/>
        <charset val="134"/>
      </rPr>
      <t xml:space="preserve">              2023</t>
    </r>
    <r>
      <rPr>
        <sz val="10"/>
        <color theme="1"/>
        <rFont val="仿宋_GB2312"/>
        <charset val="134"/>
      </rPr>
      <t>年新进人员</t>
    </r>
  </si>
  <si>
    <r>
      <rPr>
        <sz val="10"/>
        <color theme="1"/>
        <rFont val="仿宋_GB2312"/>
        <charset val="134"/>
      </rPr>
      <t>其中：共享资源</t>
    </r>
  </si>
  <si>
    <r>
      <rPr>
        <sz val="10"/>
        <color theme="1"/>
        <rFont val="仿宋_GB2312"/>
        <charset val="134"/>
      </rPr>
      <t>成人脱产在校生</t>
    </r>
  </si>
  <si>
    <r>
      <rPr>
        <sz val="10"/>
        <color theme="1"/>
        <rFont val="仿宋_GB2312"/>
        <charset val="134"/>
      </rPr>
      <t>校外教师</t>
    </r>
  </si>
  <si>
    <r>
      <rPr>
        <sz val="10"/>
        <color theme="1"/>
        <rFont val="仿宋_GB2312"/>
        <charset val="134"/>
      </rPr>
      <t>成人业余在校生</t>
    </r>
  </si>
  <si>
    <r>
      <rPr>
        <sz val="10"/>
        <color theme="1"/>
        <rFont val="仿宋_GB2312"/>
        <charset val="134"/>
      </rPr>
      <t>行业导师</t>
    </r>
  </si>
  <si>
    <r>
      <rPr>
        <sz val="10"/>
        <color theme="1"/>
        <rFont val="仿宋_GB2312"/>
        <charset val="134"/>
      </rPr>
      <t>成人函授在校生</t>
    </r>
  </si>
  <si>
    <r>
      <rPr>
        <sz val="10"/>
        <color theme="1"/>
        <rFont val="仿宋_GB2312"/>
        <charset val="134"/>
      </rPr>
      <t>外籍教师</t>
    </r>
  </si>
  <si>
    <r>
      <rPr>
        <sz val="10"/>
        <color theme="1"/>
        <rFont val="仿宋_GB2312"/>
        <charset val="134"/>
      </rPr>
      <t>附设中职班在校生</t>
    </r>
  </si>
  <si>
    <t>汇总数据</t>
  </si>
  <si>
    <r>
      <rPr>
        <sz val="10"/>
        <color theme="1"/>
        <rFont val="仿宋_GB2312"/>
        <charset val="134"/>
      </rPr>
      <t xml:space="preserve">全日制学生数
</t>
    </r>
    <r>
      <rPr>
        <sz val="9"/>
        <color theme="1"/>
        <rFont val="仿宋_GB2312"/>
        <charset val="134"/>
      </rPr>
      <t>【全日制学生数</t>
    </r>
    <r>
      <rPr>
        <sz val="9"/>
        <color theme="1"/>
        <rFont val="Times New Roman"/>
        <charset val="134"/>
      </rPr>
      <t>=</t>
    </r>
    <r>
      <rPr>
        <sz val="9"/>
        <color theme="1"/>
        <rFont val="仿宋_GB2312"/>
        <charset val="134"/>
      </rPr>
      <t>普通专科（高职）在校生数</t>
    </r>
    <r>
      <rPr>
        <sz val="9"/>
        <color theme="1"/>
        <rFont val="Times New Roman"/>
        <charset val="134"/>
      </rPr>
      <t>+</t>
    </r>
    <r>
      <rPr>
        <sz val="9"/>
        <color theme="1"/>
        <rFont val="仿宋_GB2312"/>
        <charset val="134"/>
      </rPr>
      <t>留学生专科在校生数</t>
    </r>
    <r>
      <rPr>
        <sz val="9"/>
        <color theme="1"/>
        <rFont val="Times New Roman"/>
        <charset val="134"/>
      </rPr>
      <t>+</t>
    </r>
    <r>
      <rPr>
        <sz val="9"/>
        <color theme="1"/>
        <rFont val="仿宋_GB2312"/>
        <charset val="134"/>
      </rPr>
      <t>预科生数</t>
    </r>
    <r>
      <rPr>
        <sz val="9"/>
        <color theme="1"/>
        <rFont val="Times New Roman"/>
        <charset val="134"/>
      </rPr>
      <t>+</t>
    </r>
    <r>
      <rPr>
        <sz val="9"/>
        <color theme="1"/>
        <rFont val="仿宋_GB2312"/>
        <charset val="134"/>
      </rPr>
      <t>进修生数</t>
    </r>
    <r>
      <rPr>
        <sz val="9"/>
        <color theme="1"/>
        <rFont val="Times New Roman"/>
        <charset val="134"/>
      </rPr>
      <t>+</t>
    </r>
    <r>
      <rPr>
        <sz val="9"/>
        <color theme="1"/>
        <rFont val="仿宋_GB2312"/>
        <charset val="134"/>
      </rPr>
      <t>成人脱产班学生数</t>
    </r>
    <r>
      <rPr>
        <sz val="9"/>
        <color theme="1"/>
        <rFont val="Times New Roman"/>
        <charset val="134"/>
      </rPr>
      <t>+</t>
    </r>
    <r>
      <rPr>
        <sz val="9"/>
        <color theme="1"/>
        <rFont val="仿宋_GB2312"/>
        <charset val="134"/>
      </rPr>
      <t>本校中职在校生数】</t>
    </r>
  </si>
  <si>
    <r>
      <rPr>
        <sz val="10"/>
        <color theme="1"/>
        <rFont val="仿宋_GB2312"/>
        <charset val="134"/>
      </rPr>
      <t>教师总数</t>
    </r>
  </si>
  <si>
    <r>
      <rPr>
        <sz val="10"/>
        <color theme="1"/>
        <rFont val="仿宋_GB2312"/>
        <charset val="134"/>
      </rPr>
      <t>教学行政用房面积</t>
    </r>
  </si>
  <si>
    <r>
      <rPr>
        <sz val="10"/>
        <color theme="1"/>
        <rFont val="仿宋_GB2312"/>
        <charset val="134"/>
      </rPr>
      <t>教学科研仪器设备资产总值</t>
    </r>
  </si>
  <si>
    <r>
      <rPr>
        <sz val="10"/>
        <color theme="1"/>
        <rFont val="仿宋_GB2312"/>
        <charset val="134"/>
      </rPr>
      <t xml:space="preserve">图书册数
</t>
    </r>
    <r>
      <rPr>
        <sz val="9"/>
        <color theme="1"/>
        <rFont val="仿宋_GB2312"/>
        <charset val="134"/>
      </rPr>
      <t>【数字资源折合后计入图书资源总量，且所占比例最高不超过图书资源总量的</t>
    </r>
    <r>
      <rPr>
        <sz val="9"/>
        <color theme="1"/>
        <rFont val="Times New Roman"/>
        <charset val="134"/>
      </rPr>
      <t>40%</t>
    </r>
    <r>
      <rPr>
        <sz val="9"/>
        <color theme="1"/>
        <rFont val="仿宋_GB2312"/>
        <charset val="134"/>
      </rPr>
      <t>】</t>
    </r>
  </si>
  <si>
    <r>
      <rPr>
        <sz val="10"/>
        <color theme="1"/>
        <rFont val="仿宋_GB2312"/>
        <charset val="134"/>
      </rPr>
      <t xml:space="preserve">折合学生数
</t>
    </r>
    <r>
      <rPr>
        <sz val="9"/>
        <color theme="1"/>
        <rFont val="仿宋_GB2312"/>
        <charset val="134"/>
      </rPr>
      <t>【折合学生数</t>
    </r>
    <r>
      <rPr>
        <sz val="9"/>
        <color theme="1"/>
        <rFont val="Times New Roman"/>
        <charset val="134"/>
      </rPr>
      <t>=</t>
    </r>
    <r>
      <rPr>
        <sz val="9"/>
        <color theme="1"/>
        <rFont val="仿宋_GB2312"/>
        <charset val="134"/>
      </rPr>
      <t>高职（专科）在校生数</t>
    </r>
    <r>
      <rPr>
        <sz val="9"/>
        <color theme="1"/>
        <rFont val="Times New Roman"/>
        <charset val="134"/>
      </rPr>
      <t>+</t>
    </r>
    <r>
      <rPr>
        <sz val="9"/>
        <color theme="1"/>
        <rFont val="仿宋_GB2312"/>
        <charset val="134"/>
      </rPr>
      <t>专科留学生在校生数</t>
    </r>
    <r>
      <rPr>
        <sz val="9"/>
        <color theme="1"/>
        <rFont val="Times New Roman"/>
        <charset val="134"/>
      </rPr>
      <t>+</t>
    </r>
    <r>
      <rPr>
        <sz val="9"/>
        <color theme="1"/>
        <rFont val="仿宋_GB2312"/>
        <charset val="134"/>
      </rPr>
      <t>普通预科生注册生数</t>
    </r>
    <r>
      <rPr>
        <sz val="9"/>
        <color theme="1"/>
        <rFont val="Times New Roman"/>
        <charset val="134"/>
      </rPr>
      <t>+</t>
    </r>
    <r>
      <rPr>
        <sz val="9"/>
        <color theme="1"/>
        <rFont val="仿宋_GB2312"/>
        <charset val="134"/>
      </rPr>
      <t>成人脱产在校生</t>
    </r>
    <r>
      <rPr>
        <sz val="9"/>
        <color theme="1"/>
        <rFont val="Times New Roman"/>
        <charset val="134"/>
      </rPr>
      <t>+</t>
    </r>
    <r>
      <rPr>
        <sz val="9"/>
        <color theme="1"/>
        <rFont val="仿宋_GB2312"/>
        <charset val="134"/>
      </rPr>
      <t>成人业余在校生数</t>
    </r>
    <r>
      <rPr>
        <sz val="9"/>
        <color theme="1"/>
        <rFont val="Times New Roman"/>
        <charset val="134"/>
      </rPr>
      <t>*0.3+</t>
    </r>
    <r>
      <rPr>
        <sz val="9"/>
        <color theme="1"/>
        <rFont val="仿宋_GB2312"/>
        <charset val="134"/>
      </rPr>
      <t>成人函授在校生数</t>
    </r>
    <r>
      <rPr>
        <sz val="9"/>
        <color theme="1"/>
        <rFont val="Times New Roman"/>
        <charset val="134"/>
      </rPr>
      <t>*0.1+</t>
    </r>
    <r>
      <rPr>
        <sz val="9"/>
        <color theme="1"/>
        <rFont val="仿宋_GB2312"/>
        <charset val="134"/>
      </rPr>
      <t>附设中职班在校生</t>
    </r>
    <r>
      <rPr>
        <sz val="9"/>
        <color theme="1"/>
        <rFont val="Times New Roman"/>
        <charset val="134"/>
      </rPr>
      <t>*0.75</t>
    </r>
    <r>
      <rPr>
        <sz val="9"/>
        <color theme="1"/>
        <rFont val="仿宋_GB2312"/>
        <charset val="134"/>
      </rPr>
      <t>】</t>
    </r>
    <r>
      <rPr>
        <sz val="10"/>
        <color theme="1"/>
        <rFont val="Times New Roman"/>
        <charset val="134"/>
      </rPr>
      <t xml:space="preserve">
</t>
    </r>
  </si>
  <si>
    <r>
      <rPr>
        <sz val="10"/>
        <color theme="1"/>
        <rFont val="仿宋_GB2312"/>
        <charset val="134"/>
      </rPr>
      <t xml:space="preserve">折合教师数
</t>
    </r>
    <r>
      <rPr>
        <sz val="9"/>
        <color theme="1"/>
        <rFont val="仿宋_GB2312"/>
        <charset val="134"/>
      </rPr>
      <t>【聘请校外教师和行业导师经折算后计入教师总数，原则上聘请校外教师和行业导师总数不超过专任教师总数的四分之一，按折算后不超过</t>
    </r>
    <r>
      <rPr>
        <sz val="9"/>
        <color theme="1"/>
        <rFont val="Times New Roman"/>
        <charset val="134"/>
      </rPr>
      <t>1/8</t>
    </r>
    <r>
      <rPr>
        <sz val="9"/>
        <color theme="1"/>
        <rFont val="仿宋_GB2312"/>
        <charset val="134"/>
      </rPr>
      <t>计入】</t>
    </r>
  </si>
  <si>
    <t>重点监测指标</t>
  </si>
  <si>
    <r>
      <rPr>
        <b/>
        <sz val="12"/>
        <color theme="1"/>
        <rFont val="仿宋_GB2312"/>
        <charset val="134"/>
      </rPr>
      <t>生师比</t>
    </r>
    <r>
      <rPr>
        <sz val="9"/>
        <color theme="1"/>
        <rFont val="仿宋_GB2312"/>
        <charset val="134"/>
      </rPr>
      <t xml:space="preserve">
【生师比=折合学生数/折合教师数】</t>
    </r>
  </si>
  <si>
    <t>具有研究生学位教师占专任教师的比例</t>
  </si>
  <si>
    <r>
      <rPr>
        <b/>
        <sz val="12"/>
        <color theme="1"/>
        <rFont val="仿宋_GB2312"/>
        <charset val="134"/>
      </rPr>
      <t>生均教学行政用房面积</t>
    </r>
    <r>
      <rPr>
        <sz val="9"/>
        <color theme="1"/>
        <rFont val="仿宋_GB2312"/>
        <charset val="134"/>
      </rPr>
      <t xml:space="preserve">
【生均教学行政用房面积
=（教学科研及辅助用房面积+行政用房面积）/全日制学生数】</t>
    </r>
  </si>
  <si>
    <r>
      <rPr>
        <b/>
        <sz val="12"/>
        <color theme="1"/>
        <rFont val="仿宋_GB2312"/>
        <charset val="134"/>
      </rPr>
      <t>生均教学科研仪器设备值</t>
    </r>
    <r>
      <rPr>
        <sz val="9"/>
        <color theme="1"/>
        <rFont val="仿宋_GB2312"/>
        <charset val="134"/>
      </rPr>
      <t xml:space="preserve">
【生均教学科研仪器设备值=
教学科研仪器设备资产总值/全日制学生数】</t>
    </r>
  </si>
  <si>
    <r>
      <rPr>
        <b/>
        <sz val="12"/>
        <color theme="1"/>
        <rFont val="仿宋_GB2312"/>
        <charset val="134"/>
      </rPr>
      <t>生均图书</t>
    </r>
    <r>
      <rPr>
        <sz val="9"/>
        <color theme="1"/>
        <rFont val="仿宋_GB2312"/>
        <charset val="134"/>
      </rPr>
      <t xml:space="preserve">
【生均图书=图书册数/折合学生数】</t>
    </r>
  </si>
  <si>
    <t>数值</t>
  </si>
  <si>
    <t>是否达标</t>
  </si>
  <si>
    <t>填报人（签字）：</t>
  </si>
  <si>
    <t xml:space="preserve"> 部门负责人（签字）：</t>
  </si>
  <si>
    <t xml:space="preserve"> 部门盖章：</t>
  </si>
  <si>
    <t xml:space="preserve">
备注：1.数据填报规则请参照《安徽省教育厅关于开展全省高职院校办学条件达标核查工作的通知》（皖教秘高[2023]79号）的相关要求。
      2.数据按照2023年11月30日时点数据填写。其中，在校生规模中的“成人业余在校生”和“成人函授在校生”人数为各校学信网成人教育在校生人数和省招办批准的2023年招生计划。
      3.数据在专家组反馈数据基础上有增（减）量的数据需提供支撑材料，支撑材料具体要求请参照《安徽省教育厅关于开展全省高职院校办学条件达标核查工作的通知》（皖教秘高[2023]79号）的相关要求。
</t>
  </si>
</sst>
</file>

<file path=xl/styles.xml><?xml version="1.0" encoding="utf-8"?>
<styleSheet xmlns="http://schemas.openxmlformats.org/spreadsheetml/2006/main" xmlns:xr9="http://schemas.microsoft.com/office/spreadsheetml/2016/revision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39">
    <font>
      <sz val="11"/>
      <color theme="1"/>
      <name val="等线"/>
      <charset val="134"/>
      <scheme val="minor"/>
    </font>
    <font>
      <sz val="11"/>
      <color theme="1"/>
      <name val="Times New Roman"/>
      <charset val="134"/>
    </font>
    <font>
      <b/>
      <sz val="20"/>
      <color theme="1"/>
      <name val="黑体"/>
      <charset val="134"/>
    </font>
    <font>
      <b/>
      <sz val="16"/>
      <color theme="1"/>
      <name val="黑体"/>
      <charset val="134"/>
    </font>
    <font>
      <b/>
      <sz val="11"/>
      <color theme="1"/>
      <name val="黑体"/>
      <charset val="134"/>
    </font>
    <font>
      <b/>
      <sz val="14"/>
      <color theme="1"/>
      <name val="黑体"/>
      <charset val="134"/>
    </font>
    <font>
      <b/>
      <sz val="12"/>
      <color theme="1"/>
      <name val="黑体"/>
      <charset val="134"/>
    </font>
    <font>
      <sz val="10"/>
      <color theme="1"/>
      <name val="黑体"/>
      <charset val="134"/>
    </font>
    <font>
      <sz val="10"/>
      <color theme="1"/>
      <name val="Times New Roman"/>
      <charset val="134"/>
    </font>
    <font>
      <sz val="9"/>
      <color theme="1"/>
      <name val="仿宋_GB2312"/>
      <charset val="134"/>
    </font>
    <font>
      <b/>
      <sz val="11"/>
      <color theme="1"/>
      <name val="仿宋_GB2312"/>
      <charset val="134"/>
    </font>
    <font>
      <sz val="8"/>
      <color theme="1"/>
      <name val="仿宋_GB2312"/>
      <charset val="134"/>
    </font>
    <font>
      <sz val="11"/>
      <color theme="1"/>
      <name val="仿宋_GB2312"/>
      <charset val="134"/>
    </font>
    <font>
      <sz val="12"/>
      <color theme="1"/>
      <name val="黑体"/>
      <charset val="134"/>
    </font>
    <font>
      <sz val="10"/>
      <color rgb="FF000000"/>
      <name val="Times New Roman"/>
      <charset val="134"/>
    </font>
    <font>
      <sz val="11"/>
      <color theme="1"/>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10"/>
      <color theme="1"/>
      <name val="仿宋_GB2312"/>
      <charset val="134"/>
    </font>
    <font>
      <sz val="10"/>
      <color rgb="FF000000"/>
      <name val="仿宋_GB2312"/>
      <charset val="134"/>
    </font>
    <font>
      <sz val="9"/>
      <color theme="1"/>
      <name val="Times New Roman"/>
      <charset val="134"/>
    </font>
    <font>
      <b/>
      <sz val="12"/>
      <color theme="1"/>
      <name val="仿宋_GB2312"/>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61">
    <border>
      <left/>
      <right/>
      <top/>
      <bottom/>
      <diagonal/>
    </border>
    <border>
      <left style="medium">
        <color auto="1"/>
      </left>
      <right style="thin">
        <color auto="1"/>
      </right>
      <top style="medium">
        <color auto="1"/>
      </top>
      <bottom/>
      <diagonal/>
    </border>
    <border>
      <left style="thin">
        <color auto="1"/>
      </left>
      <right/>
      <top style="medium">
        <color auto="1"/>
      </top>
      <bottom style="thin">
        <color auto="1"/>
      </bottom>
      <diagonal/>
    </border>
    <border>
      <left/>
      <right/>
      <top style="medium">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style="double">
        <color auto="1"/>
      </bottom>
      <diagonal/>
    </border>
    <border>
      <left style="thin">
        <color auto="1"/>
      </left>
      <right style="thin">
        <color auto="1"/>
      </right>
      <top style="thin">
        <color auto="1"/>
      </top>
      <bottom style="double">
        <color auto="1"/>
      </bottom>
      <diagonal/>
    </border>
    <border>
      <left style="thin">
        <color auto="1"/>
      </left>
      <right/>
      <top style="thin">
        <color auto="1"/>
      </top>
      <bottom style="double">
        <color auto="1"/>
      </bottom>
      <diagonal/>
    </border>
    <border>
      <left style="medium">
        <color auto="1"/>
      </left>
      <right style="thin">
        <color auto="1"/>
      </right>
      <top style="thin">
        <color auto="1"/>
      </top>
      <bottom style="double">
        <color auto="1"/>
      </bottom>
      <diagonal/>
    </border>
    <border>
      <left style="thin">
        <color auto="1"/>
      </left>
      <right style="medium">
        <color auto="1"/>
      </right>
      <top style="thin">
        <color auto="1"/>
      </top>
      <bottom style="double">
        <color auto="1"/>
      </bottom>
      <diagonal/>
    </border>
    <border>
      <left/>
      <right style="thin">
        <color auto="1"/>
      </right>
      <top style="thin">
        <color auto="1"/>
      </top>
      <bottom style="double">
        <color auto="1"/>
      </bottom>
      <diagonal/>
    </border>
    <border>
      <left style="medium">
        <color auto="1"/>
      </left>
      <right style="thin">
        <color auto="1"/>
      </right>
      <top/>
      <bottom/>
      <diagonal/>
    </border>
    <border>
      <left style="thin">
        <color auto="1"/>
      </left>
      <right style="thin">
        <color auto="1"/>
      </right>
      <top/>
      <bottom style="thin">
        <color auto="1"/>
      </bottom>
      <diagonal/>
    </border>
    <border>
      <left style="thin">
        <color auto="1"/>
      </left>
      <right/>
      <top/>
      <bottom style="thin">
        <color auto="1"/>
      </bottom>
      <diagonal/>
    </border>
    <border>
      <left style="medium">
        <color auto="1"/>
      </left>
      <right style="thin">
        <color auto="1"/>
      </right>
      <top style="double">
        <color auto="1"/>
      </top>
      <bottom style="thin">
        <color auto="1"/>
      </bottom>
      <diagonal/>
    </border>
    <border>
      <left style="thin">
        <color auto="1"/>
      </left>
      <right style="thin">
        <color auto="1"/>
      </right>
      <top style="double">
        <color auto="1"/>
      </top>
      <bottom style="thin">
        <color auto="1"/>
      </bottom>
      <diagonal/>
    </border>
    <border>
      <left style="thin">
        <color auto="1"/>
      </left>
      <right style="medium">
        <color auto="1"/>
      </right>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medium">
        <color auto="1"/>
      </left>
      <right style="thin">
        <color auto="1"/>
      </right>
      <top style="double">
        <color auto="1"/>
      </top>
      <bottom/>
      <diagonal/>
    </border>
    <border>
      <left style="thin">
        <color auto="1"/>
      </left>
      <right/>
      <top style="double">
        <color auto="1"/>
      </top>
      <bottom style="thin">
        <color auto="1"/>
      </bottom>
      <diagonal/>
    </border>
    <border>
      <left/>
      <right style="thin">
        <color auto="1"/>
      </right>
      <top style="double">
        <color auto="1"/>
      </top>
      <bottom style="thin">
        <color auto="1"/>
      </bottom>
      <diagonal/>
    </border>
    <border>
      <left style="medium">
        <color auto="1"/>
      </left>
      <right/>
      <top style="double">
        <color auto="1"/>
      </top>
      <bottom style="thin">
        <color auto="1"/>
      </bottom>
      <diagonal/>
    </border>
    <border>
      <left style="thin">
        <color auto="1"/>
      </left>
      <right style="medium">
        <color auto="1"/>
      </right>
      <top style="double">
        <color auto="1"/>
      </top>
      <bottom style="thin">
        <color auto="1"/>
      </bottom>
      <diagonal/>
    </border>
    <border>
      <left style="medium">
        <color auto="1"/>
      </left>
      <right/>
      <top style="double">
        <color auto="1"/>
      </top>
      <bottom/>
      <diagonal/>
    </border>
    <border>
      <left style="medium">
        <color auto="1"/>
      </left>
      <right/>
      <top style="thin">
        <color auto="1"/>
      </top>
      <bottom style="double">
        <color auto="1"/>
      </bottom>
      <diagonal/>
    </border>
    <border>
      <left style="medium">
        <color auto="1"/>
      </left>
      <right/>
      <top/>
      <bottom style="double">
        <color auto="1"/>
      </bottom>
      <diagonal/>
    </border>
    <border>
      <left/>
      <right/>
      <top style="double">
        <color auto="1"/>
      </top>
      <bottom style="thin">
        <color auto="1"/>
      </bottom>
      <diagonal/>
    </border>
    <border>
      <left/>
      <right style="medium">
        <color auto="1"/>
      </right>
      <top style="double">
        <color auto="1"/>
      </top>
      <bottom style="thin">
        <color auto="1"/>
      </bottom>
      <diagonal/>
    </border>
    <border>
      <left/>
      <right style="medium">
        <color auto="1"/>
      </right>
      <top/>
      <bottom style="thin">
        <color auto="1"/>
      </bottom>
      <diagonal/>
    </border>
    <border>
      <left style="medium">
        <color auto="1"/>
      </left>
      <right style="thin">
        <color auto="1"/>
      </right>
      <top/>
      <bottom style="medium">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right style="thin">
        <color auto="1"/>
      </right>
      <top style="thin">
        <color auto="1"/>
      </top>
      <bottom style="medium">
        <color auto="1"/>
      </bottom>
      <diagonal/>
    </border>
    <border>
      <left/>
      <right style="medium">
        <color auto="1"/>
      </right>
      <top style="thin">
        <color auto="1"/>
      </top>
      <bottom style="medium">
        <color auto="1"/>
      </bottom>
      <diagonal/>
    </border>
    <border>
      <left/>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double">
        <color auto="1"/>
      </top>
      <bottom/>
      <diagonal/>
    </border>
    <border>
      <left style="thin">
        <color auto="1"/>
      </left>
      <right style="thin">
        <color auto="1"/>
      </right>
      <top style="double">
        <color auto="1"/>
      </top>
      <bottom/>
      <diagonal/>
    </border>
    <border>
      <left style="thin">
        <color auto="1"/>
      </left>
      <right style="medium">
        <color auto="1"/>
      </right>
      <top style="double">
        <color auto="1"/>
      </top>
      <bottom/>
      <diagonal/>
    </border>
    <border>
      <left/>
      <right style="thin">
        <color auto="1"/>
      </right>
      <top/>
      <bottom style="double">
        <color auto="1"/>
      </bottom>
      <diagonal/>
    </border>
    <border>
      <left style="thin">
        <color auto="1"/>
      </left>
      <right style="thin">
        <color auto="1"/>
      </right>
      <top/>
      <bottom style="double">
        <color auto="1"/>
      </bottom>
      <diagonal/>
    </border>
    <border>
      <left style="thin">
        <color auto="1"/>
      </left>
      <right style="medium">
        <color auto="1"/>
      </right>
      <top/>
      <bottom style="double">
        <color auto="1"/>
      </bottom>
      <diagonal/>
    </border>
    <border>
      <left/>
      <right/>
      <top/>
      <bottom style="thin">
        <color auto="1"/>
      </bottom>
      <diagonal/>
    </border>
    <border>
      <left/>
      <right/>
      <top style="thin">
        <color auto="1"/>
      </top>
      <bottom style="medium">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5" fillId="0" borderId="0" applyFont="0" applyFill="0" applyBorder="0" applyAlignment="0" applyProtection="0">
      <alignment vertical="center"/>
    </xf>
    <xf numFmtId="44" fontId="15" fillId="0" borderId="0" applyFont="0" applyFill="0" applyBorder="0" applyAlignment="0" applyProtection="0">
      <alignment vertical="center"/>
    </xf>
    <xf numFmtId="9" fontId="15" fillId="0" borderId="0" applyFont="0" applyFill="0" applyBorder="0" applyAlignment="0" applyProtection="0">
      <alignment vertical="center"/>
    </xf>
    <xf numFmtId="41" fontId="15" fillId="0" borderId="0" applyFont="0" applyFill="0" applyBorder="0" applyAlignment="0" applyProtection="0">
      <alignment vertical="center"/>
    </xf>
    <xf numFmtId="42" fontId="15" fillId="0" borderId="0" applyFon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5" fillId="2" borderId="53" applyNumberFormat="0" applyFon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54" applyNumberFormat="0" applyFill="0" applyAlignment="0" applyProtection="0">
      <alignment vertical="center"/>
    </xf>
    <xf numFmtId="0" fontId="22" fillId="0" borderId="54" applyNumberFormat="0" applyFill="0" applyAlignment="0" applyProtection="0">
      <alignment vertical="center"/>
    </xf>
    <xf numFmtId="0" fontId="23" fillId="0" borderId="55" applyNumberFormat="0" applyFill="0" applyAlignment="0" applyProtection="0">
      <alignment vertical="center"/>
    </xf>
    <xf numFmtId="0" fontId="23" fillId="0" borderId="0" applyNumberFormat="0" applyFill="0" applyBorder="0" applyAlignment="0" applyProtection="0">
      <alignment vertical="center"/>
    </xf>
    <xf numFmtId="0" fontId="24" fillId="3" borderId="56" applyNumberFormat="0" applyAlignment="0" applyProtection="0">
      <alignment vertical="center"/>
    </xf>
    <xf numFmtId="0" fontId="25" fillId="4" borderId="57" applyNumberFormat="0" applyAlignment="0" applyProtection="0">
      <alignment vertical="center"/>
    </xf>
    <xf numFmtId="0" fontId="26" fillId="4" borderId="56" applyNumberFormat="0" applyAlignment="0" applyProtection="0">
      <alignment vertical="center"/>
    </xf>
    <xf numFmtId="0" fontId="27" fillId="5" borderId="58" applyNumberFormat="0" applyAlignment="0" applyProtection="0">
      <alignment vertical="center"/>
    </xf>
    <xf numFmtId="0" fontId="28" fillId="0" borderId="59" applyNumberFormat="0" applyFill="0" applyAlignment="0" applyProtection="0">
      <alignment vertical="center"/>
    </xf>
    <xf numFmtId="0" fontId="29" fillId="0" borderId="60" applyNumberFormat="0" applyFill="0" applyAlignment="0" applyProtection="0">
      <alignment vertical="center"/>
    </xf>
    <xf numFmtId="0" fontId="30" fillId="6" borderId="0" applyNumberFormat="0" applyBorder="0" applyAlignment="0" applyProtection="0">
      <alignment vertical="center"/>
    </xf>
    <xf numFmtId="0" fontId="31" fillId="7" borderId="0" applyNumberFormat="0" applyBorder="0" applyAlignment="0" applyProtection="0">
      <alignment vertical="center"/>
    </xf>
    <xf numFmtId="0" fontId="32" fillId="8" borderId="0" applyNumberFormat="0" applyBorder="0" applyAlignment="0" applyProtection="0">
      <alignment vertical="center"/>
    </xf>
    <xf numFmtId="0" fontId="33" fillId="9" borderId="0" applyNumberFormat="0" applyBorder="0" applyAlignment="0" applyProtection="0">
      <alignment vertical="center"/>
    </xf>
    <xf numFmtId="0" fontId="34" fillId="10" borderId="0" applyNumberFormat="0" applyBorder="0" applyAlignment="0" applyProtection="0">
      <alignment vertical="center"/>
    </xf>
    <xf numFmtId="0" fontId="34" fillId="11" borderId="0" applyNumberFormat="0" applyBorder="0" applyAlignment="0" applyProtection="0">
      <alignment vertical="center"/>
    </xf>
    <xf numFmtId="0" fontId="33" fillId="12" borderId="0" applyNumberFormat="0" applyBorder="0" applyAlignment="0" applyProtection="0">
      <alignment vertical="center"/>
    </xf>
    <xf numFmtId="0" fontId="33" fillId="13" borderId="0" applyNumberFormat="0" applyBorder="0" applyAlignment="0" applyProtection="0">
      <alignment vertical="center"/>
    </xf>
    <xf numFmtId="0" fontId="34" fillId="14" borderId="0" applyNumberFormat="0" applyBorder="0" applyAlignment="0" applyProtection="0">
      <alignment vertical="center"/>
    </xf>
    <xf numFmtId="0" fontId="34" fillId="15" borderId="0" applyNumberFormat="0" applyBorder="0" applyAlignment="0" applyProtection="0">
      <alignment vertical="center"/>
    </xf>
    <xf numFmtId="0" fontId="33" fillId="16" borderId="0" applyNumberFormat="0" applyBorder="0" applyAlignment="0" applyProtection="0">
      <alignment vertical="center"/>
    </xf>
    <xf numFmtId="0" fontId="33" fillId="17" borderId="0" applyNumberFormat="0" applyBorder="0" applyAlignment="0" applyProtection="0">
      <alignment vertical="center"/>
    </xf>
    <xf numFmtId="0" fontId="34" fillId="18" borderId="0" applyNumberFormat="0" applyBorder="0" applyAlignment="0" applyProtection="0">
      <alignment vertical="center"/>
    </xf>
    <xf numFmtId="0" fontId="34" fillId="19" borderId="0" applyNumberFormat="0" applyBorder="0" applyAlignment="0" applyProtection="0">
      <alignment vertical="center"/>
    </xf>
    <xf numFmtId="0" fontId="33" fillId="20" borderId="0" applyNumberFormat="0" applyBorder="0" applyAlignment="0" applyProtection="0">
      <alignment vertical="center"/>
    </xf>
    <xf numFmtId="0" fontId="33" fillId="21" borderId="0" applyNumberFormat="0" applyBorder="0" applyAlignment="0" applyProtection="0">
      <alignment vertical="center"/>
    </xf>
    <xf numFmtId="0" fontId="34" fillId="22" borderId="0" applyNumberFormat="0" applyBorder="0" applyAlignment="0" applyProtection="0">
      <alignment vertical="center"/>
    </xf>
    <xf numFmtId="0" fontId="34" fillId="23" borderId="0" applyNumberFormat="0" applyBorder="0" applyAlignment="0" applyProtection="0">
      <alignment vertical="center"/>
    </xf>
    <xf numFmtId="0" fontId="33" fillId="24" borderId="0" applyNumberFormat="0" applyBorder="0" applyAlignment="0" applyProtection="0">
      <alignment vertical="center"/>
    </xf>
    <xf numFmtId="0" fontId="33" fillId="25" borderId="0" applyNumberFormat="0" applyBorder="0" applyAlignment="0" applyProtection="0">
      <alignment vertical="center"/>
    </xf>
    <xf numFmtId="0" fontId="34" fillId="26" borderId="0" applyNumberFormat="0" applyBorder="0" applyAlignment="0" applyProtection="0">
      <alignment vertical="center"/>
    </xf>
    <xf numFmtId="0" fontId="34" fillId="27" borderId="0" applyNumberFormat="0" applyBorder="0" applyAlignment="0" applyProtection="0">
      <alignment vertical="center"/>
    </xf>
    <xf numFmtId="0" fontId="33" fillId="28" borderId="0" applyNumberFormat="0" applyBorder="0" applyAlignment="0" applyProtection="0">
      <alignment vertical="center"/>
    </xf>
    <xf numFmtId="0" fontId="33" fillId="29" borderId="0" applyNumberFormat="0" applyBorder="0" applyAlignment="0" applyProtection="0">
      <alignment vertical="center"/>
    </xf>
    <xf numFmtId="0" fontId="34" fillId="30" borderId="0" applyNumberFormat="0" applyBorder="0" applyAlignment="0" applyProtection="0">
      <alignment vertical="center"/>
    </xf>
    <xf numFmtId="0" fontId="34" fillId="31" borderId="0" applyNumberFormat="0" applyBorder="0" applyAlignment="0" applyProtection="0">
      <alignment vertical="center"/>
    </xf>
    <xf numFmtId="0" fontId="33" fillId="32" borderId="0" applyNumberFormat="0" applyBorder="0" applyAlignment="0" applyProtection="0">
      <alignment vertical="center"/>
    </xf>
  </cellStyleXfs>
  <cellXfs count="100">
    <xf numFmtId="0" fontId="0" fillId="0" borderId="0" xfId="0">
      <alignment vertical="center"/>
    </xf>
    <xf numFmtId="0" fontId="1" fillId="0" borderId="0" xfId="0" applyFont="1">
      <alignment vertical="center"/>
    </xf>
    <xf numFmtId="0" fontId="1" fillId="0" borderId="0" xfId="0" applyFont="1" applyAlignment="1">
      <alignment horizontal="center" vertical="center"/>
    </xf>
    <xf numFmtId="0" fontId="2" fillId="0" borderId="0" xfId="0" applyFont="1" applyBorder="1" applyAlignment="1">
      <alignment horizontal="center" vertical="center" wrapText="1"/>
    </xf>
    <xf numFmtId="0" fontId="3" fillId="0" borderId="0" xfId="0" applyFont="1" applyAlignment="1">
      <alignment horizontal="left" vertical="center"/>
    </xf>
    <xf numFmtId="0" fontId="4" fillId="0" borderId="0" xfId="0" applyFont="1">
      <alignment vertical="center"/>
    </xf>
    <xf numFmtId="0" fontId="3" fillId="0" borderId="0" xfId="0" applyFont="1" applyBorder="1" applyAlignment="1">
      <alignment horizontal="left" vertical="center"/>
    </xf>
    <xf numFmtId="0" fontId="5" fillId="0" borderId="1" xfId="0" applyFont="1" applyBorder="1" applyAlignment="1">
      <alignment horizontal="center"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xf>
    <xf numFmtId="0" fontId="5" fillId="0" borderId="8" xfId="0" applyFont="1" applyBorder="1" applyAlignment="1">
      <alignment horizontal="center" vertical="center" wrapText="1"/>
    </xf>
    <xf numFmtId="0" fontId="7" fillId="0" borderId="9"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13" xfId="0" applyFont="1" applyBorder="1" applyAlignment="1">
      <alignment horizontal="center" vertical="center" wrapText="1"/>
    </xf>
    <xf numFmtId="0" fontId="5"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15" xfId="0" applyFont="1" applyBorder="1" applyAlignment="1">
      <alignment horizontal="left" vertical="center" wrapText="1"/>
    </xf>
    <xf numFmtId="0" fontId="8" fillId="0" borderId="16" xfId="0" applyFont="1" applyBorder="1" applyAlignment="1">
      <alignment horizontal="center" vertical="center" wrapText="1"/>
    </xf>
    <xf numFmtId="0" fontId="8" fillId="0" borderId="17" xfId="0" applyFont="1" applyBorder="1" applyAlignment="1">
      <alignment horizontal="center" vertical="center" wrapText="1"/>
    </xf>
    <xf numFmtId="0" fontId="8" fillId="0" borderId="18" xfId="0" applyFont="1" applyBorder="1" applyAlignment="1">
      <alignment horizontal="left" vertical="center" wrapText="1"/>
    </xf>
    <xf numFmtId="0" fontId="8" fillId="0" borderId="19" xfId="0" applyFont="1" applyBorder="1" applyAlignment="1">
      <alignment horizontal="center" vertical="center" wrapText="1"/>
    </xf>
    <xf numFmtId="0" fontId="8" fillId="0" borderId="17" xfId="0" applyFont="1" applyBorder="1" applyAlignment="1">
      <alignment horizontal="center" vertical="center"/>
    </xf>
    <xf numFmtId="0" fontId="8" fillId="0" borderId="20" xfId="0" applyFont="1" applyBorder="1" applyAlignment="1">
      <alignment horizontal="center" vertical="center" wrapText="1"/>
    </xf>
    <xf numFmtId="0" fontId="8" fillId="0" borderId="20" xfId="0" applyFont="1" applyBorder="1" applyAlignment="1">
      <alignment horizontal="left" vertical="center" wrapText="1"/>
    </xf>
    <xf numFmtId="0" fontId="8" fillId="0" borderId="21" xfId="0" applyFont="1" applyBorder="1" applyAlignment="1">
      <alignment horizontal="center" vertical="center" wrapText="1"/>
    </xf>
    <xf numFmtId="0" fontId="8" fillId="0" borderId="21" xfId="0" applyFont="1" applyBorder="1" applyAlignment="1">
      <alignment horizontal="center" vertical="center"/>
    </xf>
    <xf numFmtId="0" fontId="8" fillId="0" borderId="22" xfId="0" applyFont="1" applyBorder="1" applyAlignment="1">
      <alignment horizontal="center" vertical="center" wrapText="1"/>
    </xf>
    <xf numFmtId="0" fontId="8" fillId="0" borderId="23" xfId="0" applyFont="1" applyBorder="1" applyAlignment="1">
      <alignment horizontal="center" vertical="center" wrapText="1"/>
    </xf>
    <xf numFmtId="0" fontId="8" fillId="0" borderId="24" xfId="0" applyFont="1" applyBorder="1" applyAlignment="1">
      <alignment horizontal="left" vertical="center" wrapText="1"/>
    </xf>
    <xf numFmtId="0" fontId="8" fillId="0" borderId="0" xfId="0" applyFont="1" applyBorder="1">
      <alignment vertical="center"/>
    </xf>
    <xf numFmtId="0" fontId="8" fillId="0" borderId="25" xfId="0" applyFont="1" applyBorder="1" applyAlignment="1">
      <alignment horizontal="center" vertical="center"/>
    </xf>
    <xf numFmtId="0" fontId="5" fillId="0" borderId="26" xfId="0" applyFont="1" applyBorder="1" applyAlignment="1">
      <alignment horizontal="center" vertical="center" wrapText="1"/>
    </xf>
    <xf numFmtId="0" fontId="8" fillId="0" borderId="27" xfId="0" applyFont="1" applyBorder="1" applyAlignment="1">
      <alignment horizontal="center" vertical="center" wrapText="1"/>
    </xf>
    <xf numFmtId="0" fontId="8" fillId="0" borderId="28"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13" xfId="0" applyFont="1" applyBorder="1" applyAlignment="1">
      <alignment horizontal="center" vertical="center" wrapText="1"/>
    </xf>
    <xf numFmtId="176" fontId="8" fillId="0" borderId="10" xfId="0" applyNumberFormat="1" applyFont="1" applyBorder="1" applyAlignment="1">
      <alignment horizontal="center" vertical="center" wrapText="1"/>
    </xf>
    <xf numFmtId="0" fontId="8" fillId="0" borderId="32" xfId="0" applyFont="1" applyBorder="1" applyAlignment="1">
      <alignment horizontal="center" vertical="center" wrapText="1"/>
    </xf>
    <xf numFmtId="176" fontId="8" fillId="0" borderId="12" xfId="0" applyNumberFormat="1" applyFont="1" applyBorder="1" applyAlignment="1">
      <alignment horizontal="center" vertical="center" wrapText="1"/>
    </xf>
    <xf numFmtId="0" fontId="8" fillId="0" borderId="33" xfId="0" applyFont="1" applyBorder="1" applyAlignment="1">
      <alignment horizontal="center" vertical="center" wrapText="1"/>
    </xf>
    <xf numFmtId="0" fontId="9" fillId="0" borderId="27" xfId="0" applyFont="1" applyBorder="1" applyAlignment="1">
      <alignment horizontal="center" vertical="center" wrapText="1"/>
    </xf>
    <xf numFmtId="0" fontId="9" fillId="0" borderId="34" xfId="0" applyFont="1" applyBorder="1" applyAlignment="1">
      <alignment horizontal="center" vertical="center" wrapText="1"/>
    </xf>
    <xf numFmtId="0" fontId="9" fillId="0" borderId="35" xfId="0" applyFont="1" applyBorder="1" applyAlignment="1">
      <alignment horizontal="center" vertical="center" wrapText="1"/>
    </xf>
    <xf numFmtId="0" fontId="10" fillId="0" borderId="29" xfId="0" applyFont="1" applyBorder="1" applyAlignment="1">
      <alignment horizontal="center" vertical="center" wrapText="1"/>
    </xf>
    <xf numFmtId="0" fontId="9" fillId="0" borderId="29" xfId="0" applyFont="1" applyBorder="1" applyAlignment="1">
      <alignment horizontal="center" vertical="center" wrapText="1"/>
    </xf>
    <xf numFmtId="0" fontId="11" fillId="0" borderId="15" xfId="0" applyFont="1" applyBorder="1" applyAlignment="1">
      <alignment horizontal="center" vertical="center" wrapText="1"/>
    </xf>
    <xf numFmtId="176" fontId="8" fillId="0" borderId="16" xfId="0" applyNumberFormat="1" applyFont="1" applyBorder="1" applyAlignment="1">
      <alignment horizontal="center" vertical="center" wrapText="1"/>
    </xf>
    <xf numFmtId="176" fontId="8" fillId="0" borderId="36" xfId="0" applyNumberFormat="1" applyFont="1" applyBorder="1" applyAlignment="1">
      <alignment horizontal="center" vertical="center" wrapText="1"/>
    </xf>
    <xf numFmtId="176" fontId="11" fillId="0" borderId="15" xfId="0" applyNumberFormat="1" applyFont="1" applyBorder="1" applyAlignment="1">
      <alignment horizontal="center" vertical="center" wrapText="1"/>
    </xf>
    <xf numFmtId="10" fontId="8" fillId="0" borderId="16" xfId="0" applyNumberFormat="1" applyFont="1" applyBorder="1" applyAlignment="1">
      <alignment horizontal="center" vertical="center" wrapText="1"/>
    </xf>
    <xf numFmtId="10" fontId="8" fillId="0" borderId="36" xfId="0" applyNumberFormat="1" applyFont="1" applyBorder="1" applyAlignment="1">
      <alignment horizontal="center" vertical="center" wrapText="1"/>
    </xf>
    <xf numFmtId="0" fontId="5" fillId="0" borderId="37" xfId="0" applyFont="1" applyBorder="1" applyAlignment="1">
      <alignment horizontal="center" vertical="center" wrapText="1"/>
    </xf>
    <xf numFmtId="0" fontId="11" fillId="0" borderId="38" xfId="0" applyFont="1" applyBorder="1" applyAlignment="1">
      <alignment horizontal="center" vertical="center" wrapText="1"/>
    </xf>
    <xf numFmtId="0" fontId="12" fillId="0" borderId="39" xfId="0" applyFont="1" applyBorder="1" applyAlignment="1">
      <alignment horizontal="left" vertical="center" wrapText="1"/>
    </xf>
    <xf numFmtId="0" fontId="12" fillId="0" borderId="40" xfId="0" applyFont="1" applyBorder="1" applyAlignment="1">
      <alignment horizontal="left" vertical="center" wrapText="1"/>
    </xf>
    <xf numFmtId="0" fontId="12" fillId="0" borderId="41" xfId="0" applyFont="1" applyBorder="1" applyAlignment="1">
      <alignment horizontal="left" vertical="center" wrapText="1"/>
    </xf>
    <xf numFmtId="0" fontId="6" fillId="0" borderId="42" xfId="0" applyFont="1" applyBorder="1" applyAlignment="1">
      <alignment horizontal="center" vertical="center" wrapText="1"/>
    </xf>
    <xf numFmtId="0" fontId="13" fillId="0" borderId="42" xfId="0" applyFont="1" applyBorder="1" applyAlignment="1">
      <alignment horizontal="center" vertical="center" wrapText="1"/>
    </xf>
    <xf numFmtId="0" fontId="12" fillId="0" borderId="0" xfId="0" applyFont="1" applyAlignment="1">
      <alignment horizontal="left" vertical="center" wrapText="1"/>
    </xf>
    <xf numFmtId="0" fontId="12" fillId="0" borderId="0" xfId="0" applyFont="1" applyAlignment="1">
      <alignment horizontal="left" vertical="center"/>
    </xf>
    <xf numFmtId="0" fontId="4" fillId="0" borderId="0" xfId="0" applyFont="1" applyAlignment="1">
      <alignment vertical="center"/>
    </xf>
    <xf numFmtId="31" fontId="3" fillId="0" borderId="0" xfId="0" applyNumberFormat="1" applyFont="1" applyAlignment="1">
      <alignment horizontal="center" vertical="center"/>
    </xf>
    <xf numFmtId="0" fontId="3" fillId="0" borderId="0" xfId="0" applyFont="1" applyAlignment="1">
      <alignment horizontal="center" vertical="center"/>
    </xf>
    <xf numFmtId="0" fontId="6" fillId="0" borderId="5" xfId="0" applyFont="1" applyBorder="1" applyAlignment="1">
      <alignment horizontal="center" vertical="center"/>
    </xf>
    <xf numFmtId="0" fontId="6" fillId="0" borderId="2" xfId="0" applyFont="1" applyBorder="1" applyAlignment="1">
      <alignment horizontal="center" vertical="center"/>
    </xf>
    <xf numFmtId="0" fontId="6" fillId="0" borderId="43" xfId="0" applyFont="1" applyBorder="1" applyAlignment="1">
      <alignment horizontal="center" vertical="center"/>
    </xf>
    <xf numFmtId="0" fontId="6" fillId="0" borderId="3" xfId="0" applyFont="1" applyBorder="1" applyAlignment="1">
      <alignment horizontal="center" vertical="center"/>
    </xf>
    <xf numFmtId="0" fontId="6" fillId="0" borderId="44" xfId="0" applyFont="1" applyBorder="1" applyAlignment="1">
      <alignment horizontal="center" vertical="center"/>
    </xf>
    <xf numFmtId="0" fontId="8" fillId="0" borderId="18" xfId="0" applyFont="1" applyBorder="1" applyAlignment="1">
      <alignment horizontal="center" vertical="center"/>
    </xf>
    <xf numFmtId="0" fontId="8" fillId="0" borderId="20" xfId="0" applyFont="1" applyBorder="1" applyAlignment="1">
      <alignment horizontal="center" vertical="center"/>
    </xf>
    <xf numFmtId="0" fontId="8" fillId="0" borderId="18" xfId="0" applyFont="1" applyBorder="1" applyAlignment="1">
      <alignment horizontal="left" vertical="center"/>
    </xf>
    <xf numFmtId="0" fontId="8" fillId="0" borderId="30" xfId="0" applyFont="1" applyBorder="1" applyAlignment="1">
      <alignment horizontal="center" vertical="center"/>
    </xf>
    <xf numFmtId="0" fontId="8" fillId="0" borderId="20" xfId="0" applyFont="1" applyBorder="1" applyAlignment="1">
      <alignment horizontal="left" vertical="center"/>
    </xf>
    <xf numFmtId="0" fontId="8" fillId="0" borderId="23" xfId="0" applyFont="1" applyBorder="1" applyAlignment="1">
      <alignment horizontal="center" vertical="center"/>
    </xf>
    <xf numFmtId="0" fontId="8" fillId="0" borderId="20" xfId="0" applyFont="1" applyBorder="1">
      <alignment vertical="center"/>
    </xf>
    <xf numFmtId="0" fontId="8" fillId="0" borderId="22" xfId="0" applyFont="1" applyBorder="1" applyAlignment="1">
      <alignment horizontal="center" vertical="center"/>
    </xf>
    <xf numFmtId="0" fontId="8" fillId="0" borderId="21" xfId="0" applyFont="1" applyBorder="1">
      <alignment vertical="center"/>
    </xf>
    <xf numFmtId="0" fontId="8" fillId="0" borderId="45" xfId="0" applyFont="1" applyBorder="1" applyAlignment="1">
      <alignment horizontal="center" vertical="center" wrapText="1"/>
    </xf>
    <xf numFmtId="0" fontId="8" fillId="0" borderId="46" xfId="0" applyFont="1" applyBorder="1" applyAlignment="1">
      <alignment horizontal="center" vertical="center" wrapText="1"/>
    </xf>
    <xf numFmtId="0" fontId="8" fillId="0" borderId="47" xfId="0" applyFont="1" applyBorder="1" applyAlignment="1">
      <alignment horizontal="center" vertical="center" wrapText="1"/>
    </xf>
    <xf numFmtId="0" fontId="8" fillId="0" borderId="48" xfId="0" applyFont="1" applyBorder="1" applyAlignment="1">
      <alignment horizontal="center" vertical="center" wrapText="1"/>
    </xf>
    <xf numFmtId="0" fontId="8" fillId="0" borderId="49" xfId="0" applyFont="1" applyBorder="1" applyAlignment="1">
      <alignment horizontal="center" vertical="center" wrapText="1"/>
    </xf>
    <xf numFmtId="0" fontId="8" fillId="0" borderId="50" xfId="0" applyFont="1" applyBorder="1" applyAlignment="1">
      <alignment horizontal="center" vertical="center" wrapText="1"/>
    </xf>
    <xf numFmtId="176" fontId="8" fillId="0" borderId="51" xfId="0" applyNumberFormat="1" applyFont="1" applyBorder="1" applyAlignment="1">
      <alignment horizontal="center" vertical="center" wrapText="1"/>
    </xf>
    <xf numFmtId="176" fontId="14" fillId="0" borderId="16" xfId="0" applyNumberFormat="1" applyFont="1" applyBorder="1" applyAlignment="1">
      <alignment horizontal="center" vertical="center" wrapText="1"/>
    </xf>
    <xf numFmtId="176" fontId="14" fillId="0" borderId="36" xfId="0" applyNumberFormat="1" applyFont="1" applyBorder="1" applyAlignment="1">
      <alignment horizontal="center" vertical="center" wrapText="1"/>
    </xf>
    <xf numFmtId="0" fontId="12" fillId="0" borderId="52" xfId="0" applyFont="1" applyBorder="1" applyAlignment="1">
      <alignment horizontal="left" vertical="center" wrapText="1"/>
    </xf>
    <xf numFmtId="0" fontId="13" fillId="0" borderId="42" xfId="0" applyFont="1" applyBorder="1" applyAlignment="1">
      <alignment vertical="center" wrapText="1"/>
    </xf>
    <xf numFmtId="0" fontId="6" fillId="0" borderId="6" xfId="0" applyFont="1" applyBorder="1" applyAlignment="1">
      <alignment horizontal="center" vertical="center"/>
    </xf>
    <xf numFmtId="0" fontId="14" fillId="0" borderId="18" xfId="0" applyFont="1" applyBorder="1" applyAlignment="1">
      <alignment horizontal="left" vertical="center" wrapText="1"/>
    </xf>
    <xf numFmtId="0" fontId="8" fillId="0" borderId="19" xfId="0" applyFont="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20"/>
  <sheetViews>
    <sheetView tabSelected="1" zoomScale="55" zoomScaleNormal="55" workbookViewId="0">
      <selection activeCell="AA13" sqref="AA13"/>
    </sheetView>
  </sheetViews>
  <sheetFormatPr defaultColWidth="8.875" defaultRowHeight="14"/>
  <cols>
    <col min="1" max="1" width="4.875" style="1" customWidth="1"/>
    <col min="2" max="2" width="3.625" style="1" customWidth="1"/>
    <col min="3" max="3" width="16.875" style="1" customWidth="1"/>
    <col min="4" max="4" width="9.375" style="1" customWidth="1"/>
    <col min="5" max="5" width="3.625" style="1" customWidth="1"/>
    <col min="6" max="6" width="25.625" style="1" customWidth="1"/>
    <col min="7" max="7" width="9.375" style="1" customWidth="1"/>
    <col min="8" max="8" width="3.625" style="1" customWidth="1"/>
    <col min="9" max="9" width="17.125" style="1" customWidth="1"/>
    <col min="10" max="10" width="9.375" style="1" customWidth="1"/>
    <col min="11" max="11" width="11" style="1" customWidth="1"/>
    <col min="12" max="12" width="10.5" style="1" customWidth="1"/>
    <col min="13" max="13" width="3.625" style="1" customWidth="1"/>
    <col min="14" max="14" width="12.375" style="1" customWidth="1"/>
    <col min="15" max="15" width="15.25" style="1" customWidth="1"/>
    <col min="16" max="16" width="3.625" style="1" customWidth="1"/>
    <col min="17" max="17" width="13.375" style="1" customWidth="1"/>
    <col min="18" max="18" width="10.75" style="1" customWidth="1"/>
    <col min="19" max="16384" width="8.875" style="1"/>
  </cols>
  <sheetData>
    <row r="1" spans="1:2">
      <c r="A1" s="2"/>
      <c r="B1" s="2"/>
    </row>
    <row r="2" ht="37.5" customHeight="1" spans="1:18">
      <c r="A2" s="3" t="s">
        <v>0</v>
      </c>
      <c r="B2" s="3"/>
      <c r="C2" s="3"/>
      <c r="D2" s="3"/>
      <c r="E2" s="3"/>
      <c r="F2" s="3"/>
      <c r="G2" s="3"/>
      <c r="H2" s="3"/>
      <c r="I2" s="3"/>
      <c r="J2" s="3"/>
      <c r="K2" s="3"/>
      <c r="L2" s="3"/>
      <c r="M2" s="3"/>
      <c r="N2" s="3"/>
      <c r="O2" s="3"/>
      <c r="P2" s="3"/>
      <c r="Q2" s="3"/>
      <c r="R2" s="3"/>
    </row>
    <row r="3" ht="36.75" customHeight="1" spans="1:18">
      <c r="A3" s="4" t="s">
        <v>1</v>
      </c>
      <c r="B3" s="4"/>
      <c r="C3" s="4"/>
      <c r="D3" s="4"/>
      <c r="E3" s="4"/>
      <c r="F3" s="4"/>
      <c r="G3" s="5"/>
      <c r="H3" s="6"/>
      <c r="I3" s="6"/>
      <c r="J3" s="6"/>
      <c r="K3" s="6"/>
      <c r="L3" s="69"/>
      <c r="M3" s="5"/>
      <c r="N3" s="70">
        <v>45260</v>
      </c>
      <c r="O3" s="71"/>
      <c r="P3" s="71"/>
      <c r="Q3" s="71"/>
      <c r="R3" s="71"/>
    </row>
    <row r="4" ht="32.25" customHeight="1" spans="1:18">
      <c r="A4" s="7" t="s">
        <v>2</v>
      </c>
      <c r="B4" s="8" t="s">
        <v>3</v>
      </c>
      <c r="C4" s="9"/>
      <c r="D4" s="9"/>
      <c r="E4" s="10" t="s">
        <v>4</v>
      </c>
      <c r="F4" s="11"/>
      <c r="G4" s="12"/>
      <c r="H4" s="13" t="s">
        <v>5</v>
      </c>
      <c r="I4" s="72"/>
      <c r="J4" s="72"/>
      <c r="K4" s="72"/>
      <c r="L4" s="73"/>
      <c r="M4" s="74" t="s">
        <v>6</v>
      </c>
      <c r="N4" s="75"/>
      <c r="O4" s="76"/>
      <c r="P4" s="13" t="s">
        <v>7</v>
      </c>
      <c r="Q4" s="72"/>
      <c r="R4" s="97"/>
    </row>
    <row r="5" ht="71.25" customHeight="1" spans="1:18">
      <c r="A5" s="14"/>
      <c r="B5" s="15" t="s">
        <v>8</v>
      </c>
      <c r="C5" s="15" t="s">
        <v>9</v>
      </c>
      <c r="D5" s="16" t="s">
        <v>10</v>
      </c>
      <c r="E5" s="17" t="s">
        <v>8</v>
      </c>
      <c r="F5" s="15" t="s">
        <v>9</v>
      </c>
      <c r="G5" s="18" t="s">
        <v>10</v>
      </c>
      <c r="H5" s="19" t="s">
        <v>8</v>
      </c>
      <c r="I5" s="15" t="s">
        <v>9</v>
      </c>
      <c r="J5" s="15" t="s">
        <v>11</v>
      </c>
      <c r="K5" s="15" t="s">
        <v>12</v>
      </c>
      <c r="L5" s="16" t="s">
        <v>13</v>
      </c>
      <c r="M5" s="17" t="s">
        <v>8</v>
      </c>
      <c r="N5" s="15" t="s">
        <v>9</v>
      </c>
      <c r="O5" s="18" t="s">
        <v>14</v>
      </c>
      <c r="P5" s="19" t="s">
        <v>8</v>
      </c>
      <c r="Q5" s="15" t="s">
        <v>9</v>
      </c>
      <c r="R5" s="18" t="s">
        <v>15</v>
      </c>
    </row>
    <row r="6" ht="18.75" customHeight="1" spans="1:18">
      <c r="A6" s="20" t="s">
        <v>16</v>
      </c>
      <c r="B6" s="21">
        <v>1</v>
      </c>
      <c r="C6" s="22" t="s">
        <v>17</v>
      </c>
      <c r="D6" s="23"/>
      <c r="E6" s="24">
        <v>1</v>
      </c>
      <c r="F6" s="25" t="s">
        <v>18</v>
      </c>
      <c r="G6" s="26"/>
      <c r="H6" s="27">
        <v>1</v>
      </c>
      <c r="I6" s="25" t="s">
        <v>19</v>
      </c>
      <c r="J6" s="77">
        <f>K6+L6</f>
        <v>0</v>
      </c>
      <c r="K6" s="78"/>
      <c r="L6" s="78"/>
      <c r="M6" s="27">
        <v>1</v>
      </c>
      <c r="N6" s="79" t="s">
        <v>20</v>
      </c>
      <c r="O6" s="80"/>
      <c r="P6" s="27">
        <v>1</v>
      </c>
      <c r="Q6" s="98" t="s">
        <v>21</v>
      </c>
      <c r="R6" s="99"/>
    </row>
    <row r="7" ht="18.75" customHeight="1" spans="1:18">
      <c r="A7" s="20"/>
      <c r="B7" s="28">
        <v>2</v>
      </c>
      <c r="C7" s="29" t="s">
        <v>22</v>
      </c>
      <c r="D7" s="23"/>
      <c r="E7" s="30">
        <v>2</v>
      </c>
      <c r="F7" s="29" t="s">
        <v>23</v>
      </c>
      <c r="G7" s="26"/>
      <c r="H7" s="31">
        <v>2</v>
      </c>
      <c r="I7" s="81" t="s">
        <v>24</v>
      </c>
      <c r="J7" s="78">
        <f>K7+L7</f>
        <v>0</v>
      </c>
      <c r="K7" s="78"/>
      <c r="L7" s="78"/>
      <c r="M7" s="31">
        <v>2</v>
      </c>
      <c r="N7" s="81" t="s">
        <v>25</v>
      </c>
      <c r="O7" s="82"/>
      <c r="P7" s="31">
        <v>2</v>
      </c>
      <c r="Q7" s="29" t="s">
        <v>26</v>
      </c>
      <c r="R7" s="99"/>
    </row>
    <row r="8" ht="18.75" customHeight="1" spans="1:18">
      <c r="A8" s="20"/>
      <c r="B8" s="21">
        <v>3</v>
      </c>
      <c r="C8" s="29" t="s">
        <v>27</v>
      </c>
      <c r="D8" s="32"/>
      <c r="E8" s="30">
        <v>3</v>
      </c>
      <c r="F8" s="29" t="s">
        <v>28</v>
      </c>
      <c r="G8" s="33"/>
      <c r="H8" s="31">
        <v>3</v>
      </c>
      <c r="I8" s="83" t="s">
        <v>29</v>
      </c>
      <c r="J8" s="78">
        <f>K8+L8</f>
        <v>0</v>
      </c>
      <c r="K8" s="78"/>
      <c r="L8" s="84"/>
      <c r="M8" s="85"/>
      <c r="N8" s="83"/>
      <c r="O8" s="82"/>
      <c r="P8" s="31">
        <v>3</v>
      </c>
      <c r="Q8" s="83" t="s">
        <v>30</v>
      </c>
      <c r="R8" s="82"/>
    </row>
    <row r="9" ht="18.75" customHeight="1" spans="1:18">
      <c r="A9" s="20"/>
      <c r="B9" s="28">
        <v>4</v>
      </c>
      <c r="C9" s="29" t="s">
        <v>31</v>
      </c>
      <c r="D9" s="32"/>
      <c r="E9" s="30">
        <v>4</v>
      </c>
      <c r="F9" s="29" t="s">
        <v>32</v>
      </c>
      <c r="G9" s="33"/>
      <c r="H9" s="31">
        <v>4</v>
      </c>
      <c r="I9" s="81" t="s">
        <v>24</v>
      </c>
      <c r="J9" s="78">
        <f>K9+L9</f>
        <v>0</v>
      </c>
      <c r="K9" s="78"/>
      <c r="L9" s="84"/>
      <c r="M9" s="31"/>
      <c r="N9" s="78"/>
      <c r="O9" s="82"/>
      <c r="P9" s="31">
        <v>4</v>
      </c>
      <c r="Q9" s="81" t="s">
        <v>33</v>
      </c>
      <c r="R9" s="82"/>
    </row>
    <row r="10" ht="18.75" customHeight="1" spans="1:18">
      <c r="A10" s="20"/>
      <c r="B10" s="21">
        <v>5</v>
      </c>
      <c r="C10" s="29" t="s">
        <v>34</v>
      </c>
      <c r="D10" s="32"/>
      <c r="E10" s="30">
        <v>5</v>
      </c>
      <c r="F10" s="29" t="s">
        <v>35</v>
      </c>
      <c r="G10" s="33"/>
      <c r="H10" s="31"/>
      <c r="I10" s="78"/>
      <c r="J10" s="78"/>
      <c r="K10" s="78"/>
      <c r="L10" s="84"/>
      <c r="M10" s="31"/>
      <c r="N10" s="78"/>
      <c r="O10" s="82"/>
      <c r="P10" s="31"/>
      <c r="Q10" s="78"/>
      <c r="R10" s="82"/>
    </row>
    <row r="11" ht="18.75" customHeight="1" spans="1:18">
      <c r="A11" s="20"/>
      <c r="B11" s="28">
        <v>6</v>
      </c>
      <c r="C11" s="29" t="s">
        <v>36</v>
      </c>
      <c r="D11" s="32"/>
      <c r="E11" s="31">
        <v>6</v>
      </c>
      <c r="F11" s="29" t="s">
        <v>37</v>
      </c>
      <c r="G11" s="33"/>
      <c r="H11" s="31"/>
      <c r="I11" s="78"/>
      <c r="J11" s="78"/>
      <c r="K11" s="78"/>
      <c r="L11" s="84"/>
      <c r="M11" s="31"/>
      <c r="N11" s="78"/>
      <c r="O11" s="82"/>
      <c r="P11" s="36"/>
      <c r="Q11" s="78"/>
      <c r="R11" s="82"/>
    </row>
    <row r="12" ht="18.75" customHeight="1" spans="1:18">
      <c r="A12" s="20"/>
      <c r="B12" s="21">
        <v>7</v>
      </c>
      <c r="C12" s="29" t="s">
        <v>38</v>
      </c>
      <c r="D12" s="32"/>
      <c r="E12" s="31">
        <v>7</v>
      </c>
      <c r="F12" s="29" t="s">
        <v>39</v>
      </c>
      <c r="G12" s="33"/>
      <c r="H12" s="31"/>
      <c r="I12" s="78"/>
      <c r="J12" s="78"/>
      <c r="K12" s="78"/>
      <c r="L12" s="84"/>
      <c r="M12" s="31"/>
      <c r="N12" s="78"/>
      <c r="O12" s="82"/>
      <c r="P12" s="36"/>
      <c r="Q12" s="78"/>
      <c r="R12" s="82"/>
    </row>
    <row r="13" ht="18.75" customHeight="1" spans="1:18">
      <c r="A13" s="20"/>
      <c r="B13" s="28">
        <v>8</v>
      </c>
      <c r="C13" s="34" t="s">
        <v>40</v>
      </c>
      <c r="D13" s="32"/>
      <c r="E13" s="30"/>
      <c r="F13" s="35"/>
      <c r="G13" s="33"/>
      <c r="H13" s="36"/>
      <c r="I13" s="78"/>
      <c r="J13" s="78"/>
      <c r="K13" s="78"/>
      <c r="L13" s="84"/>
      <c r="M13" s="31"/>
      <c r="N13" s="78"/>
      <c r="O13" s="82"/>
      <c r="P13" s="36"/>
      <c r="Q13" s="78"/>
      <c r="R13" s="82"/>
    </row>
    <row r="14" ht="86.25" customHeight="1" spans="1:18">
      <c r="A14" s="37" t="s">
        <v>41</v>
      </c>
      <c r="B14" s="38" t="s">
        <v>42</v>
      </c>
      <c r="C14" s="39"/>
      <c r="D14" s="38">
        <f>D6+D7+D8+D9+D10+D13</f>
        <v>0</v>
      </c>
      <c r="E14" s="40" t="s">
        <v>43</v>
      </c>
      <c r="F14" s="39"/>
      <c r="G14" s="41">
        <f>G6+G10+G11+G12</f>
        <v>0</v>
      </c>
      <c r="H14" s="42" t="s">
        <v>44</v>
      </c>
      <c r="I14" s="86"/>
      <c r="J14" s="87">
        <f>J6+J7</f>
        <v>0</v>
      </c>
      <c r="K14" s="87">
        <f>K6+K7</f>
        <v>0</v>
      </c>
      <c r="L14" s="88">
        <f>L6+L7</f>
        <v>0</v>
      </c>
      <c r="M14" s="42" t="s">
        <v>45</v>
      </c>
      <c r="N14" s="86"/>
      <c r="O14" s="88">
        <f>O6+O7</f>
        <v>0</v>
      </c>
      <c r="P14" s="42" t="s">
        <v>46</v>
      </c>
      <c r="Q14" s="86"/>
      <c r="R14" s="88">
        <f>R6+MIN(R7,R6/6*4)</f>
        <v>0</v>
      </c>
    </row>
    <row r="15" ht="116.25" customHeight="1" spans="1:18">
      <c r="A15" s="14"/>
      <c r="B15" s="43" t="s">
        <v>47</v>
      </c>
      <c r="C15" s="44"/>
      <c r="D15" s="45">
        <f>D6+D7+D8+D10+D11*0.3+D12*0.1+D13*0.75</f>
        <v>0</v>
      </c>
      <c r="E15" s="46" t="s">
        <v>48</v>
      </c>
      <c r="F15" s="44"/>
      <c r="G15" s="47">
        <f>G6+MIN(G10*0.5+G11*0.5,G6*0.125)+G12</f>
        <v>0</v>
      </c>
      <c r="H15" s="48"/>
      <c r="I15" s="89"/>
      <c r="J15" s="90"/>
      <c r="K15" s="90"/>
      <c r="L15" s="91"/>
      <c r="M15" s="48"/>
      <c r="N15" s="89"/>
      <c r="O15" s="91"/>
      <c r="P15" s="48"/>
      <c r="Q15" s="89"/>
      <c r="R15" s="91"/>
    </row>
    <row r="16" ht="45.75" customHeight="1" spans="1:18">
      <c r="A16" s="37" t="s">
        <v>49</v>
      </c>
      <c r="B16" s="49" t="s">
        <v>50</v>
      </c>
      <c r="C16" s="50"/>
      <c r="D16" s="51"/>
      <c r="E16" s="52" t="s">
        <v>51</v>
      </c>
      <c r="F16" s="50"/>
      <c r="G16" s="51"/>
      <c r="H16" s="53" t="s">
        <v>52</v>
      </c>
      <c r="I16" s="50"/>
      <c r="J16" s="50"/>
      <c r="K16" s="50"/>
      <c r="L16" s="51"/>
      <c r="M16" s="53" t="s">
        <v>53</v>
      </c>
      <c r="N16" s="50"/>
      <c r="O16" s="51"/>
      <c r="P16" s="53" t="s">
        <v>54</v>
      </c>
      <c r="Q16" s="50"/>
      <c r="R16" s="51"/>
    </row>
    <row r="17" ht="39" customHeight="1" spans="1:18">
      <c r="A17" s="20"/>
      <c r="B17" s="54" t="s">
        <v>55</v>
      </c>
      <c r="C17" s="55" t="e">
        <f>D15/G15</f>
        <v>#DIV/0!</v>
      </c>
      <c r="D17" s="56"/>
      <c r="E17" s="57" t="s">
        <v>55</v>
      </c>
      <c r="F17" s="58" t="e">
        <f>G7/G6</f>
        <v>#DIV/0!</v>
      </c>
      <c r="G17" s="59"/>
      <c r="H17" s="57" t="s">
        <v>55</v>
      </c>
      <c r="I17" s="55" t="e">
        <f>J14/D14</f>
        <v>#DIV/0!</v>
      </c>
      <c r="J17" s="92"/>
      <c r="K17" s="92"/>
      <c r="L17" s="56"/>
      <c r="M17" s="57" t="s">
        <v>55</v>
      </c>
      <c r="N17" s="93" t="e">
        <f>O14/D14</f>
        <v>#DIV/0!</v>
      </c>
      <c r="O17" s="94"/>
      <c r="P17" s="57" t="s">
        <v>55</v>
      </c>
      <c r="Q17" s="55" t="e">
        <f>R14/D15</f>
        <v>#DIV/0!</v>
      </c>
      <c r="R17" s="56"/>
    </row>
    <row r="18" ht="53.25" customHeight="1" spans="1:18">
      <c r="A18" s="60"/>
      <c r="B18" s="61" t="s">
        <v>56</v>
      </c>
      <c r="C18" s="62"/>
      <c r="D18" s="63"/>
      <c r="E18" s="61" t="s">
        <v>56</v>
      </c>
      <c r="F18" s="62"/>
      <c r="G18" s="64"/>
      <c r="H18" s="61" t="s">
        <v>56</v>
      </c>
      <c r="I18" s="62"/>
      <c r="J18" s="95"/>
      <c r="K18" s="95"/>
      <c r="L18" s="63"/>
      <c r="M18" s="61" t="s">
        <v>56</v>
      </c>
      <c r="N18" s="62"/>
      <c r="O18" s="64"/>
      <c r="P18" s="61" t="s">
        <v>56</v>
      </c>
      <c r="Q18" s="62"/>
      <c r="R18" s="64"/>
    </row>
    <row r="19" ht="53.25" customHeight="1" spans="1:18">
      <c r="A19" s="65" t="s">
        <v>57</v>
      </c>
      <c r="B19" s="65"/>
      <c r="C19" s="65"/>
      <c r="D19" s="66"/>
      <c r="E19" s="66"/>
      <c r="F19" s="66"/>
      <c r="G19" s="66"/>
      <c r="H19" s="65" t="s">
        <v>58</v>
      </c>
      <c r="I19" s="65"/>
      <c r="J19" s="66"/>
      <c r="K19" s="66"/>
      <c r="L19" s="66"/>
      <c r="M19" s="65" t="s">
        <v>59</v>
      </c>
      <c r="N19" s="65"/>
      <c r="O19" s="65"/>
      <c r="P19" s="96"/>
      <c r="Q19" s="96"/>
      <c r="R19" s="96"/>
    </row>
    <row r="20" ht="81.75" customHeight="1" spans="1:18">
      <c r="A20" s="67" t="s">
        <v>60</v>
      </c>
      <c r="B20" s="68"/>
      <c r="C20" s="68"/>
      <c r="D20" s="68"/>
      <c r="E20" s="68"/>
      <c r="F20" s="68"/>
      <c r="G20" s="68"/>
      <c r="H20" s="68"/>
      <c r="I20" s="68"/>
      <c r="J20" s="68"/>
      <c r="K20" s="68"/>
      <c r="L20" s="68"/>
      <c r="M20" s="68"/>
      <c r="N20" s="68"/>
      <c r="O20" s="68"/>
      <c r="P20" s="68"/>
      <c r="Q20" s="68"/>
      <c r="R20" s="68"/>
    </row>
  </sheetData>
  <mergeCells count="47">
    <mergeCell ref="A1:B1"/>
    <mergeCell ref="A2:R2"/>
    <mergeCell ref="A3:F3"/>
    <mergeCell ref="H3:K3"/>
    <mergeCell ref="N3:R3"/>
    <mergeCell ref="B4:D4"/>
    <mergeCell ref="E4:G4"/>
    <mergeCell ref="H4:L4"/>
    <mergeCell ref="M4:O4"/>
    <mergeCell ref="P4:R4"/>
    <mergeCell ref="B14:C14"/>
    <mergeCell ref="E14:F14"/>
    <mergeCell ref="B15:C15"/>
    <mergeCell ref="E15:F15"/>
    <mergeCell ref="B16:D16"/>
    <mergeCell ref="E16:G16"/>
    <mergeCell ref="H16:L16"/>
    <mergeCell ref="M16:O16"/>
    <mergeCell ref="P16:R16"/>
    <mergeCell ref="C17:D17"/>
    <mergeCell ref="F17:G17"/>
    <mergeCell ref="I17:L17"/>
    <mergeCell ref="N17:O17"/>
    <mergeCell ref="Q17:R17"/>
    <mergeCell ref="C18:D18"/>
    <mergeCell ref="F18:G18"/>
    <mergeCell ref="I18:L18"/>
    <mergeCell ref="N18:O18"/>
    <mergeCell ref="Q18:R18"/>
    <mergeCell ref="A19:C19"/>
    <mergeCell ref="D19:G19"/>
    <mergeCell ref="H19:I19"/>
    <mergeCell ref="J19:L19"/>
    <mergeCell ref="M19:O19"/>
    <mergeCell ref="A20:R20"/>
    <mergeCell ref="A4:A5"/>
    <mergeCell ref="A6:A13"/>
    <mergeCell ref="A14:A15"/>
    <mergeCell ref="A16:A18"/>
    <mergeCell ref="J14:J15"/>
    <mergeCell ref="K14:K15"/>
    <mergeCell ref="L14:L15"/>
    <mergeCell ref="O14:O15"/>
    <mergeCell ref="R14:R15"/>
    <mergeCell ref="H14:I15"/>
    <mergeCell ref="P14:Q15"/>
    <mergeCell ref="M14:N15"/>
  </mergeCells>
  <pageMargins left="0.708661417322835" right="0.708661417322835" top="0.748031496062992" bottom="0.748031496062992" header="0.31496062992126" footer="0.31496062992126"/>
  <pageSetup paperSize="8" orientation="landscape"/>
  <headerFooter/>
</worksheet>
</file>

<file path=docProps/app.xml><?xml version="1.0" encoding="utf-8"?>
<Properties xmlns="http://schemas.openxmlformats.org/officeDocument/2006/extended-properties" xmlns:vt="http://schemas.openxmlformats.org/officeDocument/2006/docPropsVTypes">
  <Company>Microsoft</Company>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yinxx</cp:lastModifiedBy>
  <dcterms:created xsi:type="dcterms:W3CDTF">2023-03-24T06:58:00Z</dcterms:created>
  <cp:lastPrinted>2023-10-26T06:48:00Z</cp:lastPrinted>
  <dcterms:modified xsi:type="dcterms:W3CDTF">2023-11-14T03:08:03Z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2E808A94692A4CC999F073113AACE72A_12</vt:lpwstr>
  </property>
  <property fmtid="{D5CDD505-2E9C-101B-9397-08002B2CF9AE}" pid="3" name="KSOProductBuildVer">
    <vt:lpwstr>2052-12.1.0.15712</vt:lpwstr>
  </property>
</Properties>
</file>